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tsai\Downloads\"/>
    </mc:Choice>
  </mc:AlternateContent>
  <bookViews>
    <workbookView minimized="1" xWindow="480" yWindow="105" windowWidth="15480" windowHeight="11595"/>
  </bookViews>
  <sheets>
    <sheet name="表1-2(1)" sheetId="1" r:id="rId1"/>
    <sheet name="表1-2(2)" sheetId="6" r:id="rId2"/>
  </sheets>
  <calcPr calcId="162913"/>
</workbook>
</file>

<file path=xl/calcChain.xml><?xml version="1.0" encoding="utf-8"?>
<calcChain xmlns="http://schemas.openxmlformats.org/spreadsheetml/2006/main">
  <c r="A34" i="6" l="1"/>
  <c r="G33" i="1"/>
  <c r="A32" i="1"/>
  <c r="G32" i="1"/>
  <c r="A33" i="1"/>
  <c r="A33" i="6"/>
  <c r="G33" i="6"/>
</calcChain>
</file>

<file path=xl/sharedStrings.xml><?xml version="1.0" encoding="utf-8"?>
<sst xmlns="http://schemas.openxmlformats.org/spreadsheetml/2006/main" count="99" uniqueCount="64">
  <si>
    <r>
      <t>普　　通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51~100
Moderate</t>
    </r>
    <phoneticPr fontId="3" type="noConversion"/>
  </si>
  <si>
    <r>
      <t>總　　計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Total</t>
    </r>
    <phoneticPr fontId="3" type="noConversion"/>
  </si>
  <si>
    <r>
      <t>良　　好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0</t>
    </r>
    <r>
      <rPr>
        <sz val="10"/>
        <rFont val="標楷體"/>
        <family val="4"/>
        <charset val="136"/>
      </rPr>
      <t>～</t>
    </r>
    <r>
      <rPr>
        <sz val="10"/>
        <rFont val="新細明體"/>
        <family val="1"/>
        <charset val="136"/>
      </rPr>
      <t>50
Good</t>
    </r>
    <phoneticPr fontId="3" type="noConversion"/>
  </si>
  <si>
    <t>Station-Day</t>
    <phoneticPr fontId="3" type="noConversion"/>
  </si>
  <si>
    <r>
      <t>測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  <charset val="136"/>
      </rPr>
      <t>定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  <charset val="136"/>
      </rPr>
      <t>日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  <charset val="136"/>
      </rPr>
      <t>數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Measurement Days</t>
    </r>
    <phoneticPr fontId="3" type="noConversion"/>
  </si>
  <si>
    <t>　　</t>
    <phoneticPr fontId="3" type="noConversion"/>
  </si>
  <si>
    <t>站  日　</t>
    <phoneticPr fontId="3" type="noConversion"/>
  </si>
  <si>
    <r>
      <t>測   定   日   數   百   分   比</t>
    </r>
    <r>
      <rPr>
        <sz val="9"/>
        <rFont val="新細明體"/>
        <family val="1"/>
        <charset val="136"/>
      </rPr>
      <t xml:space="preserve">
</t>
    </r>
    <r>
      <rPr>
        <sz val="10"/>
        <rFont val="新細明體"/>
        <family val="1"/>
        <charset val="136"/>
      </rPr>
      <t>The Percentage of Measurement Days</t>
    </r>
    <phoneticPr fontId="3" type="noConversion"/>
  </si>
  <si>
    <t>%　Percentage</t>
    <phoneticPr fontId="3" type="noConversion"/>
  </si>
  <si>
    <r>
      <t>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定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 xml:space="preserve">數
</t>
    </r>
    <r>
      <rPr>
        <sz val="10"/>
        <rFont val="新細明體"/>
        <family val="1"/>
        <charset val="136"/>
      </rPr>
      <t>Number of
Monitoring
Days</t>
    </r>
    <phoneticPr fontId="3" type="noConversion"/>
  </si>
  <si>
    <r>
      <t xml:space="preserve">總　　計
</t>
    </r>
    <r>
      <rPr>
        <sz val="10"/>
        <rFont val="新細明體"/>
        <family val="1"/>
        <charset val="136"/>
      </rPr>
      <t xml:space="preserve">
Total</t>
    </r>
    <phoneticPr fontId="3" type="noConversion"/>
  </si>
  <si>
    <r>
      <t>百</t>
    </r>
    <r>
      <rPr>
        <sz val="11"/>
        <rFont val="新細明體"/>
        <family val="1"/>
        <charset val="136"/>
      </rPr>
      <t xml:space="preserve">  </t>
    </r>
    <r>
      <rPr>
        <sz val="11"/>
        <rFont val="標楷體"/>
        <family val="4"/>
        <charset val="136"/>
      </rPr>
      <t>分</t>
    </r>
    <r>
      <rPr>
        <sz val="11"/>
        <rFont val="新細明體"/>
        <family val="1"/>
        <charset val="136"/>
      </rPr>
      <t xml:space="preserve">  </t>
    </r>
    <r>
      <rPr>
        <sz val="11"/>
        <rFont val="標楷體"/>
        <family val="4"/>
        <charset val="136"/>
      </rPr>
      <t>比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%</t>
    </r>
    <phoneticPr fontId="3" type="noConversion"/>
  </si>
  <si>
    <r>
      <t>懸</t>
    </r>
    <r>
      <rPr>
        <sz val="11"/>
        <rFont val="新細明體"/>
        <family val="1"/>
        <charset val="136"/>
      </rPr>
      <t xml:space="preserve"> </t>
    </r>
    <r>
      <rPr>
        <sz val="11"/>
        <rFont val="標楷體"/>
        <family val="4"/>
        <charset val="136"/>
      </rPr>
      <t>浮</t>
    </r>
    <r>
      <rPr>
        <sz val="11"/>
        <rFont val="新細明體"/>
        <family val="1"/>
        <charset val="136"/>
      </rPr>
      <t xml:space="preserve"> </t>
    </r>
    <r>
      <rPr>
        <sz val="11"/>
        <rFont val="標楷體"/>
        <family val="4"/>
        <charset val="136"/>
      </rPr>
      <t>微</t>
    </r>
    <r>
      <rPr>
        <sz val="11"/>
        <rFont val="新細明體"/>
        <family val="1"/>
        <charset val="136"/>
      </rPr>
      <t xml:space="preserve"> </t>
    </r>
    <r>
      <rPr>
        <sz val="11"/>
        <rFont val="標楷體"/>
        <family val="4"/>
        <charset val="136"/>
      </rPr>
      <t>粒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PM</t>
    </r>
    <r>
      <rPr>
        <sz val="6"/>
        <rFont val="新細明體"/>
        <family val="1"/>
        <charset val="136"/>
      </rPr>
      <t xml:space="preserve">10 </t>
    </r>
    <r>
      <rPr>
        <sz val="10"/>
        <rFont val="新細明體"/>
        <family val="1"/>
        <charset val="136"/>
      </rPr>
      <t>(A)</t>
    </r>
    <phoneticPr fontId="3" type="noConversion"/>
  </si>
  <si>
    <r>
      <t>PSI  ＞  100　</t>
    </r>
    <r>
      <rPr>
        <sz val="11"/>
        <rFont val="標楷體"/>
        <family val="4"/>
        <charset val="136"/>
      </rPr>
      <t>之　日　數　　　　　　</t>
    </r>
    <phoneticPr fontId="3" type="noConversion"/>
  </si>
  <si>
    <t>按  最  大  指  標  污  染  物  分</t>
    <phoneticPr fontId="3" type="noConversion"/>
  </si>
  <si>
    <r>
      <t>二</t>
    </r>
    <r>
      <rPr>
        <sz val="11"/>
        <rFont val="新細明體"/>
        <family val="1"/>
        <charset val="136"/>
      </rPr>
      <t xml:space="preserve"> </t>
    </r>
    <r>
      <rPr>
        <sz val="11"/>
        <rFont val="標楷體"/>
        <family val="4"/>
        <charset val="136"/>
      </rPr>
      <t>氧</t>
    </r>
    <r>
      <rPr>
        <sz val="11"/>
        <rFont val="新細明體"/>
        <family val="1"/>
        <charset val="136"/>
      </rPr>
      <t xml:space="preserve"> </t>
    </r>
    <r>
      <rPr>
        <sz val="11"/>
        <rFont val="標楷體"/>
        <family val="4"/>
        <charset val="136"/>
      </rPr>
      <t>化</t>
    </r>
    <r>
      <rPr>
        <sz val="11"/>
        <rFont val="新細明體"/>
        <family val="1"/>
        <charset val="136"/>
      </rPr>
      <t xml:space="preserve"> </t>
    </r>
    <r>
      <rPr>
        <sz val="11"/>
        <rFont val="標楷體"/>
        <family val="4"/>
        <charset val="136"/>
      </rPr>
      <t>硫</t>
    </r>
    <r>
      <rPr>
        <sz val="9"/>
        <rFont val="新細明體"/>
        <family val="1"/>
        <charset val="136"/>
      </rPr>
      <t xml:space="preserve">
</t>
    </r>
    <r>
      <rPr>
        <sz val="10"/>
        <rFont val="新細明體"/>
        <family val="1"/>
        <charset val="136"/>
      </rPr>
      <t>SO</t>
    </r>
    <r>
      <rPr>
        <sz val="6"/>
        <rFont val="新細明體"/>
        <family val="1"/>
        <charset val="136"/>
      </rPr>
      <t>2</t>
    </r>
    <r>
      <rPr>
        <sz val="10"/>
        <rFont val="新細明體"/>
        <family val="1"/>
        <charset val="136"/>
      </rPr>
      <t xml:space="preserve"> (B)</t>
    </r>
    <phoneticPr fontId="3" type="noConversion"/>
  </si>
  <si>
    <r>
      <t>懸浮微粒</t>
    </r>
    <r>
      <rPr>
        <sz val="10"/>
        <rFont val="新細明體"/>
        <family val="1"/>
        <charset val="136"/>
      </rPr>
      <t>*</t>
    </r>
    <r>
      <rPr>
        <sz val="10"/>
        <rFont val="標楷體"/>
        <family val="4"/>
        <charset val="136"/>
      </rPr>
      <t>二氧化硫</t>
    </r>
    <r>
      <rPr>
        <sz val="9"/>
        <rFont val="新細明體"/>
        <family val="1"/>
        <charset val="136"/>
      </rPr>
      <t xml:space="preserve">
</t>
    </r>
    <r>
      <rPr>
        <sz val="10"/>
        <rFont val="新細明體"/>
        <family val="1"/>
        <charset val="136"/>
      </rPr>
      <t>(A) * (B)</t>
    </r>
    <phoneticPr fontId="3" type="noConversion"/>
  </si>
  <si>
    <r>
      <t>臭</t>
    </r>
    <r>
      <rPr>
        <sz val="11"/>
        <rFont val="新細明體"/>
        <family val="1"/>
        <charset val="136"/>
      </rPr>
      <t xml:space="preserve">       </t>
    </r>
    <r>
      <rPr>
        <sz val="11"/>
        <rFont val="標楷體"/>
        <family val="4"/>
        <charset val="136"/>
      </rPr>
      <t>氧</t>
    </r>
    <r>
      <rPr>
        <sz val="9"/>
        <rFont val="新細明體"/>
        <family val="1"/>
        <charset val="136"/>
      </rPr>
      <t xml:space="preserve">
</t>
    </r>
    <r>
      <rPr>
        <sz val="10"/>
        <rFont val="新細明體"/>
        <family val="1"/>
        <charset val="136"/>
      </rPr>
      <t>O</t>
    </r>
    <r>
      <rPr>
        <sz val="6"/>
        <rFont val="新細明體"/>
        <family val="1"/>
        <charset val="136"/>
      </rPr>
      <t>3</t>
    </r>
    <phoneticPr fontId="3" type="noConversion"/>
  </si>
  <si>
    <r>
      <t>一</t>
    </r>
    <r>
      <rPr>
        <sz val="11"/>
        <rFont val="新細明體"/>
        <family val="1"/>
        <charset val="136"/>
      </rPr>
      <t xml:space="preserve"> </t>
    </r>
    <r>
      <rPr>
        <sz val="11"/>
        <rFont val="標楷體"/>
        <family val="4"/>
        <charset val="136"/>
      </rPr>
      <t>氧</t>
    </r>
    <r>
      <rPr>
        <sz val="11"/>
        <rFont val="新細明體"/>
        <family val="1"/>
        <charset val="136"/>
      </rPr>
      <t xml:space="preserve"> </t>
    </r>
    <r>
      <rPr>
        <sz val="11"/>
        <rFont val="標楷體"/>
        <family val="4"/>
        <charset val="136"/>
      </rPr>
      <t>化</t>
    </r>
    <r>
      <rPr>
        <sz val="11"/>
        <rFont val="新細明體"/>
        <family val="1"/>
        <charset val="136"/>
      </rPr>
      <t xml:space="preserve"> </t>
    </r>
    <r>
      <rPr>
        <sz val="11"/>
        <rFont val="標楷體"/>
        <family val="4"/>
        <charset val="136"/>
      </rPr>
      <t>碳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CO</t>
    </r>
    <phoneticPr fontId="3" type="noConversion"/>
  </si>
  <si>
    <r>
      <t>二</t>
    </r>
    <r>
      <rPr>
        <sz val="11"/>
        <rFont val="新細明體"/>
        <family val="1"/>
        <charset val="136"/>
      </rPr>
      <t xml:space="preserve"> </t>
    </r>
    <r>
      <rPr>
        <sz val="11"/>
        <rFont val="標楷體"/>
        <family val="4"/>
        <charset val="136"/>
      </rPr>
      <t>氧</t>
    </r>
    <r>
      <rPr>
        <sz val="11"/>
        <rFont val="新細明體"/>
        <family val="1"/>
        <charset val="136"/>
      </rPr>
      <t xml:space="preserve"> </t>
    </r>
    <r>
      <rPr>
        <sz val="11"/>
        <rFont val="標楷體"/>
        <family val="4"/>
        <charset val="136"/>
      </rPr>
      <t>化</t>
    </r>
    <r>
      <rPr>
        <sz val="11"/>
        <rFont val="新細明體"/>
        <family val="1"/>
        <charset val="136"/>
      </rPr>
      <t xml:space="preserve"> </t>
    </r>
    <r>
      <rPr>
        <sz val="11"/>
        <rFont val="標楷體"/>
        <family val="4"/>
        <charset val="136"/>
      </rPr>
      <t>氮</t>
    </r>
    <r>
      <rPr>
        <sz val="9"/>
        <rFont val="新細明體"/>
        <family val="1"/>
        <charset val="136"/>
      </rPr>
      <t xml:space="preserve">
</t>
    </r>
    <r>
      <rPr>
        <sz val="10"/>
        <rFont val="新細明體"/>
        <family val="1"/>
        <charset val="136"/>
      </rPr>
      <t>NO</t>
    </r>
    <r>
      <rPr>
        <sz val="6"/>
        <rFont val="新細明體"/>
        <family val="1"/>
        <charset val="136"/>
      </rPr>
      <t>2</t>
    </r>
    <phoneticPr fontId="3" type="noConversion"/>
  </si>
  <si>
    <t>by  Critical Pollutant</t>
    <phoneticPr fontId="3" type="noConversion"/>
  </si>
  <si>
    <t>Station-Day</t>
    <phoneticPr fontId="3" type="noConversion"/>
  </si>
  <si>
    <t>站　　　日　</t>
    <phoneticPr fontId="3" type="noConversion"/>
  </si>
  <si>
    <t>Days  of  PSI ＞ 100</t>
    <phoneticPr fontId="3" type="noConversion"/>
  </si>
  <si>
    <r>
      <t>不　　良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101~199
Unhealthy</t>
    </r>
    <phoneticPr fontId="3" type="noConversion"/>
  </si>
  <si>
    <r>
      <t>非常不良</t>
    </r>
    <r>
      <rPr>
        <sz val="9"/>
        <rFont val="新細明體"/>
        <family val="1"/>
        <charset val="136"/>
      </rPr>
      <t xml:space="preserve">
</t>
    </r>
    <r>
      <rPr>
        <sz val="10"/>
        <rFont val="新細明體"/>
        <family val="1"/>
        <charset val="136"/>
      </rPr>
      <t>200~299
Very Unhealthy</t>
    </r>
    <phoneticPr fontId="3" type="noConversion"/>
  </si>
  <si>
    <r>
      <t>有　　害</t>
    </r>
    <r>
      <rPr>
        <sz val="9"/>
        <rFont val="新細明體"/>
        <family val="1"/>
        <charset val="136"/>
      </rPr>
      <t xml:space="preserve">
</t>
    </r>
    <r>
      <rPr>
        <sz val="10"/>
        <rFont val="新細明體"/>
        <family val="1"/>
        <charset val="136"/>
      </rPr>
      <t>&gt;=300
Hazardous</t>
    </r>
    <phoneticPr fontId="3" type="noConversion"/>
  </si>
  <si>
    <r>
      <t>年　　別</t>
    </r>
    <r>
      <rPr>
        <sz val="12"/>
        <rFont val="新細明體"/>
        <family val="1"/>
        <charset val="136"/>
      </rPr>
      <t xml:space="preserve">
</t>
    </r>
    <r>
      <rPr>
        <sz val="11"/>
        <rFont val="新細明體"/>
        <family val="1"/>
        <charset val="136"/>
      </rPr>
      <t xml:space="preserve"> 
</t>
    </r>
    <r>
      <rPr>
        <sz val="10"/>
        <rFont val="新細明體"/>
        <family val="1"/>
        <charset val="136"/>
      </rPr>
      <t>Year</t>
    </r>
    <phoneticPr fontId="3" type="noConversion"/>
  </si>
  <si>
    <t xml:space="preserve"> 82年</t>
  </si>
  <si>
    <t xml:space="preserve"> 83年</t>
  </si>
  <si>
    <t xml:space="preserve"> 84年</t>
  </si>
  <si>
    <t xml:space="preserve"> 85年</t>
  </si>
  <si>
    <t xml:space="preserve"> 86年</t>
  </si>
  <si>
    <t xml:space="preserve"> 87年</t>
  </si>
  <si>
    <t xml:space="preserve"> 88年</t>
  </si>
  <si>
    <t xml:space="preserve"> 89年</t>
  </si>
  <si>
    <t xml:space="preserve"> 90年</t>
  </si>
  <si>
    <t xml:space="preserve"> 91年</t>
  </si>
  <si>
    <t xml:space="preserve"> 92年</t>
  </si>
  <si>
    <t xml:space="preserve"> 93年</t>
  </si>
  <si>
    <t xml:space="preserve"> 94年</t>
  </si>
  <si>
    <t xml:space="preserve"> 95年</t>
  </si>
  <si>
    <t xml:space="preserve"> 96年</t>
  </si>
  <si>
    <t xml:space="preserve"> 97年</t>
  </si>
  <si>
    <t xml:space="preserve"> 98年</t>
  </si>
  <si>
    <t xml:space="preserve"> 99年</t>
  </si>
  <si>
    <t>100年</t>
  </si>
  <si>
    <t>101年</t>
  </si>
  <si>
    <t>102年</t>
  </si>
  <si>
    <t>103年</t>
  </si>
  <si>
    <t>104年</t>
  </si>
  <si>
    <t>說　　明：82年以前依據本部一般與交通空氣品質監測站（自動）計19站資料編製，自83年起依據本部
一般空氣品質監測站（自動）計55站資料，85年起增為57站，101年起再增為60站。</t>
  </si>
  <si>
    <t>資料來源：本部監測資訊司。</t>
  </si>
  <si>
    <t xml:space="preserve"> 81年</t>
  </si>
  <si>
    <t>105年</t>
  </si>
  <si>
    <t>(1)污染等級</t>
  </si>
  <si>
    <t>表 1-2  空氣污染指標</t>
  </si>
  <si>
    <t>說　明：</t>
  </si>
  <si>
    <t>Source：Department of Monitoring and Information, MOENV.</t>
  </si>
  <si>
    <t>(1) PSI Level</t>
  </si>
  <si>
    <t>Table  1-2   Air Pollutant Standards Index</t>
  </si>
  <si>
    <t>說　　明：</t>
  </si>
  <si>
    <t>(2)最大指標污染物別</t>
  </si>
  <si>
    <t>(2) Maximum Index Pollutant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</si>
</sst>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,##0"/>
    <numFmt numFmtId="177" formatCode="#,###,##0;\-#,###,##0;&quot;－&quot;"/>
    <numFmt numFmtId="178" formatCode="##0.00"/>
    <numFmt numFmtId="179" formatCode="##0.00;\-##0.00;&quot;－&quot;"/>
    <numFmt numFmtId="180" formatCode="##,##0.00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3.5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6"/>
      <name val="新細明體"/>
      <family val="1"/>
      <charset val="136"/>
    </font>
    <font>
      <sz val="10"/>
      <name val="新細明體"/>
      <family val="1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9"/>
      <name val="標楷體"/>
      <family val="4"/>
      <charset val="136"/>
    </font>
    <font>
      <sz val="9.25"/>
      <name val="標楷體"/>
      <family val="4"/>
      <charset val="136"/>
    </font>
    <font>
      <sz val="9.25"/>
      <name val="新細明體"/>
      <family val="1"/>
      <charset val="136"/>
    </font>
    <font>
      <sz val="13.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12" fillId="0" borderId="0" xfId="0" applyFo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0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177" fontId="9" fillId="0" borderId="0" xfId="0" applyNumberFormat="1" applyFont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180" fontId="9" fillId="0" borderId="0" xfId="0" applyNumberFormat="1" applyFont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A3" sqref="A3"/>
    </sheetView>
  </sheetViews>
  <sheetFormatPr defaultRowHeight="16.5"/>
  <cols>
    <col min="1" max="2" width="15.625" customWidth="1"/>
    <col min="3" max="5" width="13.375" customWidth="1"/>
    <col min="6" max="6" width="13.125" customWidth="1"/>
    <col min="7" max="12" width="12.125" customWidth="1"/>
    <col min="13" max="13" width="11.875" customWidth="1"/>
  </cols>
  <sheetData>
    <row r="1" spans="1:13" ht="39.950000000000003" customHeight="1">
      <c r="A1" s="29" t="s">
        <v>56</v>
      </c>
      <c r="B1" s="30"/>
      <c r="C1" s="30"/>
      <c r="D1" s="30"/>
      <c r="E1" s="30"/>
      <c r="F1" s="30"/>
      <c r="G1" s="71" t="s">
        <v>60</v>
      </c>
      <c r="H1" s="33"/>
      <c r="I1" s="33"/>
      <c r="J1" s="33"/>
      <c r="K1" s="33"/>
      <c r="L1" s="33"/>
      <c r="M1" s="33"/>
    </row>
    <row r="2" spans="1:13" ht="24.95" customHeight="1">
      <c r="A2" s="31" t="s">
        <v>55</v>
      </c>
      <c r="B2" s="32"/>
      <c r="C2" s="32"/>
      <c r="D2" s="32"/>
      <c r="E2" s="32"/>
      <c r="F2" s="32"/>
      <c r="G2" s="70" t="s">
        <v>59</v>
      </c>
      <c r="H2" s="42"/>
      <c r="I2" s="42"/>
      <c r="J2" s="42"/>
      <c r="K2" s="42"/>
      <c r="L2" s="42"/>
      <c r="M2" s="42"/>
    </row>
    <row r="3" spans="1:13" ht="17.100000000000001" customHeight="1" thickBot="1"/>
    <row r="4" spans="1:13" ht="30" customHeight="1">
      <c r="A4" s="34" t="s">
        <v>27</v>
      </c>
      <c r="B4" s="35"/>
      <c r="C4" s="21" t="s">
        <v>4</v>
      </c>
      <c r="D4" s="22"/>
      <c r="E4" s="22"/>
      <c r="F4" s="22"/>
      <c r="G4" s="23"/>
      <c r="H4" s="24"/>
      <c r="I4" s="25" t="s">
        <v>7</v>
      </c>
      <c r="J4" s="26"/>
      <c r="K4" s="26"/>
      <c r="L4" s="23"/>
      <c r="M4" s="23"/>
    </row>
    <row r="5" spans="1:13" ht="45" customHeight="1">
      <c r="A5" s="36"/>
      <c r="B5" s="37"/>
      <c r="C5" s="3" t="s">
        <v>1</v>
      </c>
      <c r="D5" s="4" t="s">
        <v>2</v>
      </c>
      <c r="E5" s="4" t="s">
        <v>0</v>
      </c>
      <c r="F5" s="4" t="s">
        <v>24</v>
      </c>
      <c r="G5" s="11" t="s">
        <v>25</v>
      </c>
      <c r="H5" s="4" t="s">
        <v>26</v>
      </c>
      <c r="I5" s="4" t="s">
        <v>2</v>
      </c>
      <c r="J5" s="4" t="s">
        <v>0</v>
      </c>
      <c r="K5" s="4" t="s">
        <v>24</v>
      </c>
      <c r="L5" s="11" t="s">
        <v>25</v>
      </c>
      <c r="M5" s="10" t="s">
        <v>26</v>
      </c>
    </row>
    <row r="6" spans="1:13" ht="15" customHeight="1" thickBot="1">
      <c r="A6" s="38"/>
      <c r="B6" s="39"/>
      <c r="C6" s="5" t="s">
        <v>5</v>
      </c>
      <c r="D6" s="8"/>
      <c r="E6" s="6" t="s">
        <v>6</v>
      </c>
      <c r="F6" s="7" t="s">
        <v>3</v>
      </c>
      <c r="G6" s="40"/>
      <c r="H6" s="41"/>
      <c r="I6" s="27" t="s">
        <v>8</v>
      </c>
      <c r="J6" s="28"/>
      <c r="K6" s="28"/>
      <c r="L6" s="28"/>
      <c r="M6" s="28"/>
    </row>
    <row r="7" spans="1:13" ht="15" customHeight="1">
      <c r="A7" s="65" t="s">
        <v>53</v>
      </c>
      <c r="B7" s="12">
        <v>1992</v>
      </c>
      <c r="C7" s="63">
        <v>6583</v>
      </c>
      <c r="D7" s="64">
        <v>1006</v>
      </c>
      <c r="E7" s="64">
        <v>4832</v>
      </c>
      <c r="F7" s="64">
        <v>740</v>
      </c>
      <c r="G7" s="64">
        <v>5</v>
      </c>
      <c r="H7" s="67">
        <v>0</v>
      </c>
      <c r="I7" s="68">
        <v>15.28</v>
      </c>
      <c r="J7" s="68">
        <v>73.400000000000006</v>
      </c>
      <c r="K7" s="68">
        <v>11.24</v>
      </c>
      <c r="L7" s="68">
        <v>0.08</v>
      </c>
      <c r="M7" s="69">
        <v>0</v>
      </c>
    </row>
    <row r="8" spans="1:13" ht="15" customHeight="1">
      <c r="A8" s="65" t="s">
        <v>28</v>
      </c>
      <c r="B8" s="12">
        <v>1993</v>
      </c>
      <c r="C8" s="63">
        <v>4758</v>
      </c>
      <c r="D8" s="64">
        <v>769</v>
      </c>
      <c r="E8" s="64">
        <v>3600</v>
      </c>
      <c r="F8" s="64">
        <v>384</v>
      </c>
      <c r="G8" s="64">
        <v>5</v>
      </c>
      <c r="H8" s="67">
        <v>0</v>
      </c>
      <c r="I8" s="68">
        <v>16.16</v>
      </c>
      <c r="J8" s="68">
        <v>75.66</v>
      </c>
      <c r="K8" s="68">
        <v>8.07</v>
      </c>
      <c r="L8" s="68">
        <v>0.11</v>
      </c>
      <c r="M8" s="69">
        <v>0</v>
      </c>
    </row>
    <row r="9" spans="1:13" ht="15" customHeight="1">
      <c r="A9" s="65" t="s">
        <v>29</v>
      </c>
      <c r="B9" s="12">
        <v>1994</v>
      </c>
      <c r="C9" s="63">
        <v>19910</v>
      </c>
      <c r="D9" s="64">
        <v>6653</v>
      </c>
      <c r="E9" s="64">
        <v>11866</v>
      </c>
      <c r="F9" s="64">
        <v>1389</v>
      </c>
      <c r="G9" s="64">
        <v>2</v>
      </c>
      <c r="H9" s="67">
        <v>0</v>
      </c>
      <c r="I9" s="68">
        <v>33.42</v>
      </c>
      <c r="J9" s="68">
        <v>59.6</v>
      </c>
      <c r="K9" s="68">
        <v>6.98</v>
      </c>
      <c r="L9" s="68">
        <v>0.01</v>
      </c>
      <c r="M9" s="69">
        <v>0</v>
      </c>
    </row>
    <row r="10" spans="1:13" ht="15" customHeight="1">
      <c r="A10" s="65" t="s">
        <v>30</v>
      </c>
      <c r="B10" s="12">
        <v>1995</v>
      </c>
      <c r="C10" s="63">
        <v>19952</v>
      </c>
      <c r="D10" s="64">
        <v>7168</v>
      </c>
      <c r="E10" s="64">
        <v>11567</v>
      </c>
      <c r="F10" s="64">
        <v>1214</v>
      </c>
      <c r="G10" s="64">
        <v>3</v>
      </c>
      <c r="H10" s="67">
        <v>0</v>
      </c>
      <c r="I10" s="68">
        <v>35.93</v>
      </c>
      <c r="J10" s="68">
        <v>57.97</v>
      </c>
      <c r="K10" s="68">
        <v>6.08</v>
      </c>
      <c r="L10" s="68">
        <v>0.02</v>
      </c>
      <c r="M10" s="69">
        <v>0</v>
      </c>
    </row>
    <row r="11" spans="1:13" ht="15" customHeight="1">
      <c r="A11" s="65" t="s">
        <v>31</v>
      </c>
      <c r="B11" s="12">
        <v>1996</v>
      </c>
      <c r="C11" s="63">
        <v>20692</v>
      </c>
      <c r="D11" s="64">
        <v>8209</v>
      </c>
      <c r="E11" s="64">
        <v>11123</v>
      </c>
      <c r="F11" s="64">
        <v>1351</v>
      </c>
      <c r="G11" s="64">
        <v>9</v>
      </c>
      <c r="H11" s="67">
        <v>0</v>
      </c>
      <c r="I11" s="68">
        <v>39.67</v>
      </c>
      <c r="J11" s="68">
        <v>53.76</v>
      </c>
      <c r="K11" s="68">
        <v>6.53</v>
      </c>
      <c r="L11" s="68">
        <v>0.04</v>
      </c>
      <c r="M11" s="69">
        <v>0</v>
      </c>
    </row>
    <row r="12" spans="1:13" ht="15" customHeight="1">
      <c r="A12" s="65" t="s">
        <v>32</v>
      </c>
      <c r="B12" s="12">
        <v>1997</v>
      </c>
      <c r="C12" s="63">
        <v>20688</v>
      </c>
      <c r="D12" s="64">
        <v>8341</v>
      </c>
      <c r="E12" s="64">
        <v>11216</v>
      </c>
      <c r="F12" s="64">
        <v>1126</v>
      </c>
      <c r="G12" s="64">
        <v>5</v>
      </c>
      <c r="H12" s="67">
        <v>0</v>
      </c>
      <c r="I12" s="68">
        <v>40.32</v>
      </c>
      <c r="J12" s="68">
        <v>54.22</v>
      </c>
      <c r="K12" s="68">
        <v>5.44</v>
      </c>
      <c r="L12" s="68">
        <v>0.02</v>
      </c>
      <c r="M12" s="69">
        <v>0</v>
      </c>
    </row>
    <row r="13" spans="1:13" ht="15" customHeight="1">
      <c r="A13" s="65" t="s">
        <v>33</v>
      </c>
      <c r="B13" s="12">
        <v>1998</v>
      </c>
      <c r="C13" s="63">
        <v>20722</v>
      </c>
      <c r="D13" s="64">
        <v>9813</v>
      </c>
      <c r="E13" s="64">
        <v>9863</v>
      </c>
      <c r="F13" s="64">
        <v>1042</v>
      </c>
      <c r="G13" s="64">
        <v>4</v>
      </c>
      <c r="H13" s="67">
        <v>0</v>
      </c>
      <c r="I13" s="68">
        <v>47.36</v>
      </c>
      <c r="J13" s="68">
        <v>47.6</v>
      </c>
      <c r="K13" s="68">
        <v>5.03</v>
      </c>
      <c r="L13" s="68">
        <v>0.02</v>
      </c>
      <c r="M13" s="69">
        <v>0</v>
      </c>
    </row>
    <row r="14" spans="1:13" ht="15" customHeight="1">
      <c r="A14" s="65" t="s">
        <v>34</v>
      </c>
      <c r="B14" s="12">
        <v>1999</v>
      </c>
      <c r="C14" s="63">
        <v>20647</v>
      </c>
      <c r="D14" s="64">
        <v>9557</v>
      </c>
      <c r="E14" s="64">
        <v>10035</v>
      </c>
      <c r="F14" s="64">
        <v>1054</v>
      </c>
      <c r="G14" s="64">
        <v>1</v>
      </c>
      <c r="H14" s="67">
        <v>0</v>
      </c>
      <c r="I14" s="68">
        <v>46.29</v>
      </c>
      <c r="J14" s="68">
        <v>48.6</v>
      </c>
      <c r="K14" s="68">
        <v>5.0999999999999996</v>
      </c>
      <c r="L14" s="68">
        <v>0</v>
      </c>
      <c r="M14" s="69">
        <v>0</v>
      </c>
    </row>
    <row r="15" spans="1:13" ht="15" customHeight="1">
      <c r="A15" s="65" t="s">
        <v>35</v>
      </c>
      <c r="B15" s="12">
        <v>2000</v>
      </c>
      <c r="C15" s="63">
        <v>20760</v>
      </c>
      <c r="D15" s="64">
        <v>9609</v>
      </c>
      <c r="E15" s="64">
        <v>10101</v>
      </c>
      <c r="F15" s="64">
        <v>1050</v>
      </c>
      <c r="G15" s="67">
        <v>0</v>
      </c>
      <c r="H15" s="67">
        <v>0</v>
      </c>
      <c r="I15" s="68">
        <v>46.29</v>
      </c>
      <c r="J15" s="68">
        <v>48.66</v>
      </c>
      <c r="K15" s="68">
        <v>5.0599999999999996</v>
      </c>
      <c r="L15" s="69">
        <v>0</v>
      </c>
      <c r="M15" s="69">
        <v>0</v>
      </c>
    </row>
    <row r="16" spans="1:13" ht="15" customHeight="1">
      <c r="A16" s="65" t="s">
        <v>36</v>
      </c>
      <c r="B16" s="12">
        <v>2001</v>
      </c>
      <c r="C16" s="63">
        <v>20699</v>
      </c>
      <c r="D16" s="64">
        <v>8985</v>
      </c>
      <c r="E16" s="64">
        <v>11011</v>
      </c>
      <c r="F16" s="64">
        <v>703</v>
      </c>
      <c r="G16" s="67">
        <v>0</v>
      </c>
      <c r="H16" s="67">
        <v>0</v>
      </c>
      <c r="I16" s="68">
        <v>43.41</v>
      </c>
      <c r="J16" s="68">
        <v>53.2</v>
      </c>
      <c r="K16" s="68">
        <v>3.4</v>
      </c>
      <c r="L16" s="69">
        <v>0</v>
      </c>
      <c r="M16" s="69">
        <v>0</v>
      </c>
    </row>
    <row r="17" spans="1:13" ht="15" customHeight="1">
      <c r="A17" s="65" t="s">
        <v>37</v>
      </c>
      <c r="B17" s="12">
        <v>2002</v>
      </c>
      <c r="C17" s="63">
        <v>20722</v>
      </c>
      <c r="D17" s="64">
        <v>8738</v>
      </c>
      <c r="E17" s="64">
        <v>11321</v>
      </c>
      <c r="F17" s="64">
        <v>662</v>
      </c>
      <c r="G17" s="64">
        <v>1</v>
      </c>
      <c r="H17" s="67">
        <v>0</v>
      </c>
      <c r="I17" s="68">
        <v>42.17</v>
      </c>
      <c r="J17" s="68">
        <v>54.63</v>
      </c>
      <c r="K17" s="68">
        <v>3.19</v>
      </c>
      <c r="L17" s="68">
        <v>0</v>
      </c>
      <c r="M17" s="69">
        <v>0</v>
      </c>
    </row>
    <row r="18" spans="1:13" ht="15" customHeight="1">
      <c r="A18" s="65" t="s">
        <v>38</v>
      </c>
      <c r="B18" s="12">
        <v>2003</v>
      </c>
      <c r="C18" s="63">
        <v>20195</v>
      </c>
      <c r="D18" s="64">
        <v>8551</v>
      </c>
      <c r="E18" s="64">
        <v>11117</v>
      </c>
      <c r="F18" s="64">
        <v>527</v>
      </c>
      <c r="G18" s="67">
        <v>0</v>
      </c>
      <c r="H18" s="67">
        <v>0</v>
      </c>
      <c r="I18" s="68">
        <v>42.34</v>
      </c>
      <c r="J18" s="68">
        <v>55.05</v>
      </c>
      <c r="K18" s="68">
        <v>2.61</v>
      </c>
      <c r="L18" s="69">
        <v>0</v>
      </c>
      <c r="M18" s="69">
        <v>0</v>
      </c>
    </row>
    <row r="19" spans="1:13" ht="15" customHeight="1">
      <c r="A19" s="65" t="s">
        <v>39</v>
      </c>
      <c r="B19" s="12">
        <v>2004</v>
      </c>
      <c r="C19" s="63">
        <v>20598</v>
      </c>
      <c r="D19" s="64">
        <v>7950</v>
      </c>
      <c r="E19" s="64">
        <v>11700</v>
      </c>
      <c r="F19" s="64">
        <v>948</v>
      </c>
      <c r="G19" s="67">
        <v>0</v>
      </c>
      <c r="H19" s="67">
        <v>0</v>
      </c>
      <c r="I19" s="68">
        <v>38.6</v>
      </c>
      <c r="J19" s="68">
        <v>56.8</v>
      </c>
      <c r="K19" s="68">
        <v>4.5999999999999996</v>
      </c>
      <c r="L19" s="69">
        <v>0</v>
      </c>
      <c r="M19" s="69">
        <v>0</v>
      </c>
    </row>
    <row r="20" spans="1:13" ht="15" customHeight="1">
      <c r="A20" s="65" t="s">
        <v>40</v>
      </c>
      <c r="B20" s="12">
        <v>2005</v>
      </c>
      <c r="C20" s="63">
        <v>20713</v>
      </c>
      <c r="D20" s="64">
        <v>8236</v>
      </c>
      <c r="E20" s="64">
        <v>11554</v>
      </c>
      <c r="F20" s="64">
        <v>921</v>
      </c>
      <c r="G20" s="64">
        <v>2</v>
      </c>
      <c r="H20" s="67">
        <v>0</v>
      </c>
      <c r="I20" s="68">
        <v>39.76</v>
      </c>
      <c r="J20" s="68">
        <v>55.78</v>
      </c>
      <c r="K20" s="68">
        <v>4.45</v>
      </c>
      <c r="L20" s="68">
        <v>0.01</v>
      </c>
      <c r="M20" s="69">
        <v>0</v>
      </c>
    </row>
    <row r="21" spans="1:13" ht="15" customHeight="1">
      <c r="A21" s="65" t="s">
        <v>41</v>
      </c>
      <c r="B21" s="12">
        <v>2006</v>
      </c>
      <c r="C21" s="63">
        <v>20760</v>
      </c>
      <c r="D21" s="64">
        <v>8578</v>
      </c>
      <c r="E21" s="64">
        <v>11319</v>
      </c>
      <c r="F21" s="64">
        <v>863</v>
      </c>
      <c r="G21" s="67">
        <v>0</v>
      </c>
      <c r="H21" s="67">
        <v>0</v>
      </c>
      <c r="I21" s="68">
        <v>41.32</v>
      </c>
      <c r="J21" s="68">
        <v>54.52</v>
      </c>
      <c r="K21" s="68">
        <v>4.16</v>
      </c>
      <c r="L21" s="69">
        <v>0</v>
      </c>
      <c r="M21" s="69">
        <v>0</v>
      </c>
    </row>
    <row r="22" spans="1:13" ht="15" customHeight="1">
      <c r="A22" s="65" t="s">
        <v>42</v>
      </c>
      <c r="B22" s="12">
        <v>2007</v>
      </c>
      <c r="C22" s="63">
        <v>20759</v>
      </c>
      <c r="D22" s="64">
        <v>8444</v>
      </c>
      <c r="E22" s="64">
        <v>11481</v>
      </c>
      <c r="F22" s="64">
        <v>831</v>
      </c>
      <c r="G22" s="64">
        <v>3</v>
      </c>
      <c r="H22" s="67">
        <v>0</v>
      </c>
      <c r="I22" s="68">
        <v>40.68</v>
      </c>
      <c r="J22" s="68">
        <v>55.31</v>
      </c>
      <c r="K22" s="68">
        <v>4</v>
      </c>
      <c r="L22" s="68">
        <v>0.01</v>
      </c>
      <c r="M22" s="69">
        <v>0</v>
      </c>
    </row>
    <row r="23" spans="1:13" ht="15" customHeight="1">
      <c r="A23" s="65" t="s">
        <v>43</v>
      </c>
      <c r="B23" s="12">
        <v>2008</v>
      </c>
      <c r="C23" s="63">
        <v>20779</v>
      </c>
      <c r="D23" s="64">
        <v>8737</v>
      </c>
      <c r="E23" s="64">
        <v>11425</v>
      </c>
      <c r="F23" s="64">
        <v>615</v>
      </c>
      <c r="G23" s="64">
        <v>1</v>
      </c>
      <c r="H23" s="64">
        <v>1</v>
      </c>
      <c r="I23" s="68">
        <v>42.05</v>
      </c>
      <c r="J23" s="68">
        <v>54.98</v>
      </c>
      <c r="K23" s="68">
        <v>2.96</v>
      </c>
      <c r="L23" s="68">
        <v>0</v>
      </c>
      <c r="M23" s="68">
        <v>0</v>
      </c>
    </row>
    <row r="24" spans="1:13" ht="15" customHeight="1">
      <c r="A24" s="65" t="s">
        <v>44</v>
      </c>
      <c r="B24" s="12">
        <v>2009</v>
      </c>
      <c r="C24" s="63">
        <v>20799</v>
      </c>
      <c r="D24" s="64">
        <v>8262</v>
      </c>
      <c r="E24" s="64">
        <v>11864</v>
      </c>
      <c r="F24" s="64">
        <v>660</v>
      </c>
      <c r="G24" s="64">
        <v>7</v>
      </c>
      <c r="H24" s="64">
        <v>6</v>
      </c>
      <c r="I24" s="68">
        <v>39.72</v>
      </c>
      <c r="J24" s="68">
        <v>57.04</v>
      </c>
      <c r="K24" s="68">
        <v>3.17</v>
      </c>
      <c r="L24" s="68">
        <v>0.03</v>
      </c>
      <c r="M24" s="68">
        <v>0.03</v>
      </c>
    </row>
    <row r="25" spans="1:13" ht="15" customHeight="1">
      <c r="A25" s="65" t="s">
        <v>45</v>
      </c>
      <c r="B25" s="12">
        <v>2010</v>
      </c>
      <c r="C25" s="63">
        <v>20771</v>
      </c>
      <c r="D25" s="64">
        <v>9059</v>
      </c>
      <c r="E25" s="64">
        <v>11262</v>
      </c>
      <c r="F25" s="64">
        <v>380</v>
      </c>
      <c r="G25" s="64">
        <v>14</v>
      </c>
      <c r="H25" s="64">
        <v>56</v>
      </c>
      <c r="I25" s="68">
        <v>43.61</v>
      </c>
      <c r="J25" s="68">
        <v>54.22</v>
      </c>
      <c r="K25" s="68">
        <v>1.83</v>
      </c>
      <c r="L25" s="68">
        <v>7.0000000000000007E-2</v>
      </c>
      <c r="M25" s="68">
        <v>0.27</v>
      </c>
    </row>
    <row r="26" spans="1:13" ht="15" customHeight="1">
      <c r="A26" s="65" t="s">
        <v>46</v>
      </c>
      <c r="B26" s="12">
        <v>2011</v>
      </c>
      <c r="C26" s="63">
        <v>20721</v>
      </c>
      <c r="D26" s="64">
        <v>9208</v>
      </c>
      <c r="E26" s="64">
        <v>11228</v>
      </c>
      <c r="F26" s="64">
        <v>285</v>
      </c>
      <c r="G26" s="67">
        <v>0</v>
      </c>
      <c r="H26" s="67">
        <v>0</v>
      </c>
      <c r="I26" s="68">
        <v>44.44</v>
      </c>
      <c r="J26" s="68">
        <v>54.19</v>
      </c>
      <c r="K26" s="68">
        <v>1.38</v>
      </c>
      <c r="L26" s="69">
        <v>0</v>
      </c>
      <c r="M26" s="69">
        <v>0</v>
      </c>
    </row>
    <row r="27" spans="1:13" ht="15" customHeight="1">
      <c r="A27" s="65" t="s">
        <v>47</v>
      </c>
      <c r="B27" s="12">
        <v>2012</v>
      </c>
      <c r="C27" s="63">
        <v>21788</v>
      </c>
      <c r="D27" s="64">
        <v>10474</v>
      </c>
      <c r="E27" s="64">
        <v>11105</v>
      </c>
      <c r="F27" s="64">
        <v>208</v>
      </c>
      <c r="G27" s="64">
        <v>1</v>
      </c>
      <c r="H27" s="67">
        <v>0</v>
      </c>
      <c r="I27" s="68">
        <v>48.07</v>
      </c>
      <c r="J27" s="68">
        <v>50.97</v>
      </c>
      <c r="K27" s="68">
        <v>0.95</v>
      </c>
      <c r="L27" s="68">
        <v>0</v>
      </c>
      <c r="M27" s="69">
        <v>0</v>
      </c>
    </row>
    <row r="28" spans="1:13" ht="15" customHeight="1">
      <c r="A28" s="65" t="s">
        <v>48</v>
      </c>
      <c r="B28" s="12">
        <v>2013</v>
      </c>
      <c r="C28" s="63">
        <v>21758</v>
      </c>
      <c r="D28" s="64">
        <v>9493</v>
      </c>
      <c r="E28" s="64">
        <v>11933</v>
      </c>
      <c r="F28" s="64">
        <v>332</v>
      </c>
      <c r="G28" s="67">
        <v>0</v>
      </c>
      <c r="H28" s="67">
        <v>0</v>
      </c>
      <c r="I28" s="68">
        <v>43.63</v>
      </c>
      <c r="J28" s="68">
        <v>54.84</v>
      </c>
      <c r="K28" s="68">
        <v>1.53</v>
      </c>
      <c r="L28" s="69">
        <v>0</v>
      </c>
      <c r="M28" s="69">
        <v>0</v>
      </c>
    </row>
    <row r="29" spans="1:13" ht="15" customHeight="1">
      <c r="A29" s="65" t="s">
        <v>49</v>
      </c>
      <c r="B29" s="12">
        <v>2014</v>
      </c>
      <c r="C29" s="63">
        <v>21884</v>
      </c>
      <c r="D29" s="64">
        <v>9838</v>
      </c>
      <c r="E29" s="64">
        <v>11758</v>
      </c>
      <c r="F29" s="64">
        <v>288</v>
      </c>
      <c r="G29" s="67">
        <v>0</v>
      </c>
      <c r="H29" s="67">
        <v>0</v>
      </c>
      <c r="I29" s="68">
        <v>44.96</v>
      </c>
      <c r="J29" s="68">
        <v>53.73</v>
      </c>
      <c r="K29" s="68">
        <v>1.32</v>
      </c>
      <c r="L29" s="69">
        <v>0</v>
      </c>
      <c r="M29" s="69">
        <v>0</v>
      </c>
    </row>
    <row r="30" spans="1:13" ht="15" customHeight="1">
      <c r="A30" s="65" t="s">
        <v>50</v>
      </c>
      <c r="B30" s="12">
        <v>2015</v>
      </c>
      <c r="C30" s="63">
        <v>21869</v>
      </c>
      <c r="D30" s="64">
        <v>11298</v>
      </c>
      <c r="E30" s="64">
        <v>10441</v>
      </c>
      <c r="F30" s="64">
        <v>130</v>
      </c>
      <c r="G30" s="67">
        <v>0</v>
      </c>
      <c r="H30" s="67">
        <v>0</v>
      </c>
      <c r="I30" s="68">
        <v>51.66</v>
      </c>
      <c r="J30" s="68">
        <v>47.74</v>
      </c>
      <c r="K30" s="68">
        <v>0.59</v>
      </c>
      <c r="L30" s="69">
        <v>0</v>
      </c>
      <c r="M30" s="69">
        <v>0</v>
      </c>
    </row>
    <row r="31" spans="1:13" ht="15" customHeight="1" thickBot="1">
      <c r="A31" s="65" t="s">
        <v>54</v>
      </c>
      <c r="B31" s="12">
        <v>2016</v>
      </c>
      <c r="C31" s="63">
        <v>21935</v>
      </c>
      <c r="D31" s="64">
        <v>12312</v>
      </c>
      <c r="E31" s="64">
        <v>9458</v>
      </c>
      <c r="F31" s="64">
        <v>165</v>
      </c>
      <c r="G31" s="67">
        <v>0</v>
      </c>
      <c r="H31" s="67">
        <v>0</v>
      </c>
      <c r="I31" s="68">
        <v>56.13</v>
      </c>
      <c r="J31" s="68">
        <v>43.12</v>
      </c>
      <c r="K31" s="68">
        <v>0.75</v>
      </c>
      <c r="L31" s="69">
        <v>0</v>
      </c>
      <c r="M31" s="69">
        <v>0</v>
      </c>
    </row>
    <row r="32" spans="1:13" ht="15" customHeight="1">
      <c r="A32" s="17" t="str">
        <f>A35</f>
        <v>資料來源：本部監測資訊司。</v>
      </c>
      <c r="B32" s="18"/>
      <c r="C32" s="18"/>
      <c r="D32" s="18"/>
      <c r="E32" s="18"/>
      <c r="F32" s="18"/>
      <c r="G32" s="13" t="str">
        <f>A37</f>
        <v>Source：Department of Monitoring and Information, MOENV.</v>
      </c>
      <c r="H32" s="13"/>
      <c r="I32" s="13"/>
      <c r="J32" s="13"/>
      <c r="K32" s="13"/>
      <c r="L32" s="13"/>
      <c r="M32" s="13"/>
    </row>
    <row r="33" spans="1:13" ht="75" customHeight="1">
      <c r="A33" s="19" t="str">
        <f>SUBSTITUTE(A36,CHAR(10),CHAR(10)&amp;"　　　　　")</f>
        <v>說　　明：82年以前依據本部一般與交通空氣品質監測站（自動）計19站資料編製，自83年起依據本部
　　　　　一般空氣品質監測站（自動）計55站資料，85年起增為57站，101年起再增為60站。</v>
      </c>
      <c r="B33" s="20"/>
      <c r="C33" s="20"/>
      <c r="D33" s="20"/>
      <c r="E33" s="20"/>
      <c r="F33" s="20"/>
      <c r="G33" s="14" t="str">
        <f>SUBSTITUTE(A38,CHAR(10),CHAR(10)&amp;"　　　　")</f>
        <v>說　明：</v>
      </c>
      <c r="H33" s="14"/>
      <c r="I33" s="14"/>
      <c r="J33" s="14"/>
      <c r="K33" s="14"/>
      <c r="L33" s="14"/>
      <c r="M33" s="14"/>
    </row>
    <row r="34" spans="1:13" ht="15" customHeight="1">
      <c r="A34" s="15"/>
      <c r="B34" s="16"/>
      <c r="C34" s="16"/>
      <c r="D34" s="16"/>
      <c r="E34" s="16"/>
      <c r="F34" s="16"/>
      <c r="G34" s="1"/>
      <c r="H34" s="1"/>
      <c r="I34" s="1"/>
      <c r="J34" s="1"/>
      <c r="K34" s="1"/>
      <c r="L34" s="1"/>
      <c r="M34" s="1"/>
    </row>
    <row r="35" spans="1:13" hidden="1">
      <c r="A35" s="62" t="s">
        <v>52</v>
      </c>
    </row>
    <row r="36" spans="1:13" ht="101.25" hidden="1">
      <c r="A36" s="61" t="s">
        <v>51</v>
      </c>
    </row>
    <row r="37" spans="1:13" hidden="1">
      <c r="A37" s="66" t="s">
        <v>58</v>
      </c>
    </row>
    <row r="38" spans="1:13" hidden="1">
      <c r="A38" s="9" t="s">
        <v>57</v>
      </c>
    </row>
  </sheetData>
  <mergeCells count="14">
    <mergeCell ref="A1:F1"/>
    <mergeCell ref="A2:F2"/>
    <mergeCell ref="G1:M1"/>
    <mergeCell ref="A4:B6"/>
    <mergeCell ref="G6:H6"/>
    <mergeCell ref="G2:M2"/>
    <mergeCell ref="G32:M32"/>
    <mergeCell ref="G33:M33"/>
    <mergeCell ref="A34:F34"/>
    <mergeCell ref="A32:F32"/>
    <mergeCell ref="A33:F33"/>
    <mergeCell ref="C4:H4"/>
    <mergeCell ref="I4:M4"/>
    <mergeCell ref="I6:M6"/>
  </mergeCells>
  <phoneticPr fontId="3" type="noConversion"/>
  <printOptions horizontalCentered="1"/>
  <pageMargins left="0.78740157480314965" right="0.78740157480314965" top="0.39370078740157483" bottom="0.59055118110236227" header="0" footer="0"/>
  <pageSetup paperSize="9" firstPageNumber="14" pageOrder="overThenDown" orientation="portrait" useFirstPageNumber="1" r:id="rId1"/>
  <headerFooter differentOddEven="1" alignWithMargins="0">
    <oddHeader xml:space="preserve">&amp;R&amp;"標楷體"&amp;9 　Yearbook of Environment Statistics, 2023_x000D_
</oddHeader>
    <oddFooter>&amp;C&amp;"標楷體"&amp;9 2-&amp;P</oddFooter>
    <evenHeader>&amp;L&amp;"標楷體"&amp;9 環境統計年報 112年　</evenHeader>
    <evenFooter>&amp;C&amp;"標楷體"&amp;9 2-&amp;P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sqref="A1:F1"/>
    </sheetView>
  </sheetViews>
  <sheetFormatPr defaultRowHeight="16.5"/>
  <cols>
    <col min="1" max="2" width="15.625" customWidth="1"/>
    <col min="3" max="5" width="13.375" customWidth="1"/>
    <col min="6" max="6" width="13.125" customWidth="1"/>
    <col min="7" max="11" width="16.875" customWidth="1"/>
  </cols>
  <sheetData>
    <row r="1" spans="1:11" ht="39.950000000000003" customHeight="1">
      <c r="A1" s="29" t="s">
        <v>56</v>
      </c>
      <c r="B1" s="30"/>
      <c r="C1" s="30"/>
      <c r="D1" s="30"/>
      <c r="E1" s="30"/>
      <c r="F1" s="30"/>
      <c r="G1" s="71" t="s">
        <v>60</v>
      </c>
      <c r="H1" s="59"/>
      <c r="I1" s="59"/>
      <c r="J1" s="59"/>
      <c r="K1" s="59"/>
    </row>
    <row r="2" spans="1:11" ht="24.95" customHeight="1">
      <c r="A2" s="31" t="s">
        <v>62</v>
      </c>
      <c r="B2" s="32"/>
      <c r="C2" s="32"/>
      <c r="D2" s="32"/>
      <c r="E2" s="32"/>
      <c r="F2" s="32"/>
      <c r="G2" s="70" t="s">
        <v>63</v>
      </c>
      <c r="H2" s="42"/>
      <c r="I2" s="42"/>
      <c r="J2" s="42"/>
      <c r="K2" s="42"/>
    </row>
    <row r="3" spans="1:11" ht="17.100000000000001" customHeight="1" thickBot="1"/>
    <row r="4" spans="1:11" ht="20.100000000000001" customHeight="1">
      <c r="A4" s="34" t="s">
        <v>27</v>
      </c>
      <c r="B4" s="35"/>
      <c r="C4" s="50" t="s">
        <v>9</v>
      </c>
      <c r="D4" s="53" t="s">
        <v>13</v>
      </c>
      <c r="E4" s="54"/>
      <c r="F4" s="54"/>
      <c r="G4" s="55" t="s">
        <v>23</v>
      </c>
      <c r="H4" s="54"/>
      <c r="I4" s="54"/>
      <c r="J4" s="54"/>
      <c r="K4" s="54"/>
    </row>
    <row r="5" spans="1:11" ht="20.100000000000001" customHeight="1">
      <c r="A5" s="60"/>
      <c r="B5" s="37"/>
      <c r="C5" s="51"/>
      <c r="D5" s="47" t="s">
        <v>10</v>
      </c>
      <c r="E5" s="49" t="s">
        <v>11</v>
      </c>
      <c r="F5" s="10"/>
      <c r="G5" s="57" t="s">
        <v>14</v>
      </c>
      <c r="H5" s="58"/>
      <c r="I5" s="58"/>
      <c r="J5" s="56" t="s">
        <v>20</v>
      </c>
      <c r="K5" s="56"/>
    </row>
    <row r="6" spans="1:11" ht="30" customHeight="1">
      <c r="A6" s="36"/>
      <c r="B6" s="37"/>
      <c r="C6" s="52"/>
      <c r="D6" s="48"/>
      <c r="E6" s="48"/>
      <c r="F6" s="4" t="s">
        <v>12</v>
      </c>
      <c r="G6" s="11" t="s">
        <v>15</v>
      </c>
      <c r="H6" s="2" t="s">
        <v>16</v>
      </c>
      <c r="I6" s="4" t="s">
        <v>18</v>
      </c>
      <c r="J6" s="4" t="s">
        <v>17</v>
      </c>
      <c r="K6" s="10" t="s">
        <v>19</v>
      </c>
    </row>
    <row r="7" spans="1:11" ht="20.100000000000001" customHeight="1" thickBot="1">
      <c r="A7" s="38"/>
      <c r="B7" s="39"/>
      <c r="C7" s="45" t="s">
        <v>22</v>
      </c>
      <c r="D7" s="46"/>
      <c r="E7" s="46"/>
      <c r="F7" s="46"/>
      <c r="G7" s="43" t="s">
        <v>21</v>
      </c>
      <c r="H7" s="43"/>
      <c r="I7" s="44"/>
      <c r="J7" s="44"/>
      <c r="K7" s="44"/>
    </row>
    <row r="8" spans="1:11" ht="15" customHeight="1">
      <c r="A8" s="65" t="s">
        <v>53</v>
      </c>
      <c r="B8" s="12">
        <v>1992</v>
      </c>
      <c r="C8" s="63">
        <v>6583</v>
      </c>
      <c r="D8" s="64">
        <v>745</v>
      </c>
      <c r="E8" s="72">
        <v>11.32</v>
      </c>
      <c r="F8" s="64">
        <v>656</v>
      </c>
      <c r="G8" s="64">
        <v>58</v>
      </c>
      <c r="H8" s="67">
        <v>0</v>
      </c>
      <c r="I8" s="64">
        <v>4</v>
      </c>
      <c r="J8" s="64">
        <v>27</v>
      </c>
      <c r="K8" s="67">
        <v>0</v>
      </c>
    </row>
    <row r="9" spans="1:11" ht="15" customHeight="1">
      <c r="A9" s="65" t="s">
        <v>28</v>
      </c>
      <c r="B9" s="12">
        <v>1993</v>
      </c>
      <c r="C9" s="63">
        <v>4758</v>
      </c>
      <c r="D9" s="64">
        <v>389</v>
      </c>
      <c r="E9" s="72">
        <v>8.18</v>
      </c>
      <c r="F9" s="64">
        <v>271</v>
      </c>
      <c r="G9" s="64">
        <v>8</v>
      </c>
      <c r="H9" s="67">
        <v>0</v>
      </c>
      <c r="I9" s="64">
        <v>77</v>
      </c>
      <c r="J9" s="64">
        <v>33</v>
      </c>
      <c r="K9" s="67">
        <v>0</v>
      </c>
    </row>
    <row r="10" spans="1:11" ht="15" customHeight="1">
      <c r="A10" s="65" t="s">
        <v>29</v>
      </c>
      <c r="B10" s="12">
        <v>1994</v>
      </c>
      <c r="C10" s="63">
        <v>19910</v>
      </c>
      <c r="D10" s="64">
        <v>1391</v>
      </c>
      <c r="E10" s="72">
        <v>6.99</v>
      </c>
      <c r="F10" s="64">
        <v>1056</v>
      </c>
      <c r="G10" s="67">
        <v>0</v>
      </c>
      <c r="H10" s="67">
        <v>0</v>
      </c>
      <c r="I10" s="64">
        <v>1</v>
      </c>
      <c r="J10" s="64">
        <v>334</v>
      </c>
      <c r="K10" s="67">
        <v>0</v>
      </c>
    </row>
    <row r="11" spans="1:11" ht="15" customHeight="1">
      <c r="A11" s="65" t="s">
        <v>30</v>
      </c>
      <c r="B11" s="12">
        <v>1995</v>
      </c>
      <c r="C11" s="63">
        <v>19952</v>
      </c>
      <c r="D11" s="64">
        <v>1217</v>
      </c>
      <c r="E11" s="72">
        <v>6.1</v>
      </c>
      <c r="F11" s="64">
        <v>870</v>
      </c>
      <c r="G11" s="67">
        <v>0</v>
      </c>
      <c r="H11" s="67">
        <v>0</v>
      </c>
      <c r="I11" s="67">
        <v>0</v>
      </c>
      <c r="J11" s="64">
        <v>347</v>
      </c>
      <c r="K11" s="67">
        <v>0</v>
      </c>
    </row>
    <row r="12" spans="1:11" ht="15" customHeight="1">
      <c r="A12" s="65" t="s">
        <v>31</v>
      </c>
      <c r="B12" s="12">
        <v>1996</v>
      </c>
      <c r="C12" s="63">
        <v>20692</v>
      </c>
      <c r="D12" s="64">
        <v>1360</v>
      </c>
      <c r="E12" s="72">
        <v>6.57</v>
      </c>
      <c r="F12" s="64">
        <v>829</v>
      </c>
      <c r="G12" s="67">
        <v>0</v>
      </c>
      <c r="H12" s="67">
        <v>0</v>
      </c>
      <c r="I12" s="67">
        <v>0</v>
      </c>
      <c r="J12" s="64">
        <v>531</v>
      </c>
      <c r="K12" s="67">
        <v>0</v>
      </c>
    </row>
    <row r="13" spans="1:11" ht="15" customHeight="1">
      <c r="A13" s="65" t="s">
        <v>32</v>
      </c>
      <c r="B13" s="12">
        <v>1997</v>
      </c>
      <c r="C13" s="63">
        <v>20688</v>
      </c>
      <c r="D13" s="64">
        <v>1131</v>
      </c>
      <c r="E13" s="72">
        <v>5.47</v>
      </c>
      <c r="F13" s="64">
        <v>505</v>
      </c>
      <c r="G13" s="67">
        <v>0</v>
      </c>
      <c r="H13" s="67">
        <v>0</v>
      </c>
      <c r="I13" s="67">
        <v>0</v>
      </c>
      <c r="J13" s="64">
        <v>626</v>
      </c>
      <c r="K13" s="67">
        <v>0</v>
      </c>
    </row>
    <row r="14" spans="1:11" ht="15" customHeight="1">
      <c r="A14" s="65" t="s">
        <v>33</v>
      </c>
      <c r="B14" s="12">
        <v>1998</v>
      </c>
      <c r="C14" s="63">
        <v>20722</v>
      </c>
      <c r="D14" s="64">
        <v>1046</v>
      </c>
      <c r="E14" s="72">
        <v>5.05</v>
      </c>
      <c r="F14" s="64">
        <v>447</v>
      </c>
      <c r="G14" s="67">
        <v>0</v>
      </c>
      <c r="H14" s="67">
        <v>0</v>
      </c>
      <c r="I14" s="67">
        <v>0</v>
      </c>
      <c r="J14" s="64">
        <v>599</v>
      </c>
      <c r="K14" s="67">
        <v>0</v>
      </c>
    </row>
    <row r="15" spans="1:11" ht="15" customHeight="1">
      <c r="A15" s="65" t="s">
        <v>34</v>
      </c>
      <c r="B15" s="12">
        <v>1999</v>
      </c>
      <c r="C15" s="63">
        <v>20647</v>
      </c>
      <c r="D15" s="64">
        <v>1055</v>
      </c>
      <c r="E15" s="72">
        <v>5.1100000000000003</v>
      </c>
      <c r="F15" s="64">
        <v>456</v>
      </c>
      <c r="G15" s="67">
        <v>0</v>
      </c>
      <c r="H15" s="67">
        <v>0</v>
      </c>
      <c r="I15" s="67">
        <v>0</v>
      </c>
      <c r="J15" s="64">
        <v>599</v>
      </c>
      <c r="K15" s="67">
        <v>0</v>
      </c>
    </row>
    <row r="16" spans="1:11" ht="15" customHeight="1">
      <c r="A16" s="65" t="s">
        <v>35</v>
      </c>
      <c r="B16" s="12">
        <v>2000</v>
      </c>
      <c r="C16" s="63">
        <v>20760</v>
      </c>
      <c r="D16" s="64">
        <v>1050</v>
      </c>
      <c r="E16" s="72">
        <v>5.0599999999999996</v>
      </c>
      <c r="F16" s="64">
        <v>631</v>
      </c>
      <c r="G16" s="67">
        <v>0</v>
      </c>
      <c r="H16" s="67">
        <v>0</v>
      </c>
      <c r="I16" s="67">
        <v>0</v>
      </c>
      <c r="J16" s="64">
        <v>419</v>
      </c>
      <c r="K16" s="67">
        <v>0</v>
      </c>
    </row>
    <row r="17" spans="1:11" ht="15" customHeight="1">
      <c r="A17" s="65" t="s">
        <v>36</v>
      </c>
      <c r="B17" s="12">
        <v>2001</v>
      </c>
      <c r="C17" s="63">
        <v>20699</v>
      </c>
      <c r="D17" s="64">
        <v>703</v>
      </c>
      <c r="E17" s="72">
        <v>3.4</v>
      </c>
      <c r="F17" s="64">
        <v>259</v>
      </c>
      <c r="G17" s="67">
        <v>0</v>
      </c>
      <c r="H17" s="67">
        <v>0</v>
      </c>
      <c r="I17" s="67">
        <v>0</v>
      </c>
      <c r="J17" s="64">
        <v>444</v>
      </c>
      <c r="K17" s="67">
        <v>0</v>
      </c>
    </row>
    <row r="18" spans="1:11" ht="15" customHeight="1">
      <c r="A18" s="65" t="s">
        <v>37</v>
      </c>
      <c r="B18" s="12">
        <v>2002</v>
      </c>
      <c r="C18" s="63">
        <v>20722</v>
      </c>
      <c r="D18" s="64">
        <v>663</v>
      </c>
      <c r="E18" s="72">
        <v>3.2</v>
      </c>
      <c r="F18" s="64">
        <v>142</v>
      </c>
      <c r="G18" s="67">
        <v>0</v>
      </c>
      <c r="H18" s="67">
        <v>0</v>
      </c>
      <c r="I18" s="67">
        <v>0</v>
      </c>
      <c r="J18" s="64">
        <v>521</v>
      </c>
      <c r="K18" s="67">
        <v>0</v>
      </c>
    </row>
    <row r="19" spans="1:11" ht="15" customHeight="1">
      <c r="A19" s="65" t="s">
        <v>38</v>
      </c>
      <c r="B19" s="12">
        <v>2003</v>
      </c>
      <c r="C19" s="63">
        <v>20195</v>
      </c>
      <c r="D19" s="64">
        <v>527</v>
      </c>
      <c r="E19" s="72">
        <v>2.61</v>
      </c>
      <c r="F19" s="64">
        <v>125</v>
      </c>
      <c r="G19" s="67">
        <v>0</v>
      </c>
      <c r="H19" s="67">
        <v>0</v>
      </c>
      <c r="I19" s="67">
        <v>0</v>
      </c>
      <c r="J19" s="64">
        <v>402</v>
      </c>
      <c r="K19" s="67">
        <v>0</v>
      </c>
    </row>
    <row r="20" spans="1:11" ht="15" customHeight="1">
      <c r="A20" s="65" t="s">
        <v>39</v>
      </c>
      <c r="B20" s="12">
        <v>2004</v>
      </c>
      <c r="C20" s="63">
        <v>20598</v>
      </c>
      <c r="D20" s="64">
        <v>948</v>
      </c>
      <c r="E20" s="72">
        <v>4.5999999999999996</v>
      </c>
      <c r="F20" s="64">
        <v>311</v>
      </c>
      <c r="G20" s="67">
        <v>0</v>
      </c>
      <c r="H20" s="67">
        <v>0</v>
      </c>
      <c r="I20" s="67">
        <v>0</v>
      </c>
      <c r="J20" s="64">
        <v>637</v>
      </c>
      <c r="K20" s="67">
        <v>0</v>
      </c>
    </row>
    <row r="21" spans="1:11" ht="15" customHeight="1">
      <c r="A21" s="65" t="s">
        <v>40</v>
      </c>
      <c r="B21" s="12">
        <v>2005</v>
      </c>
      <c r="C21" s="63">
        <v>20713</v>
      </c>
      <c r="D21" s="64">
        <v>923</v>
      </c>
      <c r="E21" s="72">
        <v>4.46</v>
      </c>
      <c r="F21" s="64">
        <v>393</v>
      </c>
      <c r="G21" s="67">
        <v>0</v>
      </c>
      <c r="H21" s="67">
        <v>0</v>
      </c>
      <c r="I21" s="67">
        <v>0</v>
      </c>
      <c r="J21" s="64">
        <v>530</v>
      </c>
      <c r="K21" s="67">
        <v>0</v>
      </c>
    </row>
    <row r="22" spans="1:11" ht="15" customHeight="1">
      <c r="A22" s="65" t="s">
        <v>41</v>
      </c>
      <c r="B22" s="12">
        <v>2006</v>
      </c>
      <c r="C22" s="63">
        <v>20760</v>
      </c>
      <c r="D22" s="64">
        <v>863</v>
      </c>
      <c r="E22" s="72">
        <v>4.16</v>
      </c>
      <c r="F22" s="64">
        <v>352</v>
      </c>
      <c r="G22" s="67">
        <v>0</v>
      </c>
      <c r="H22" s="67">
        <v>0</v>
      </c>
      <c r="I22" s="67">
        <v>0</v>
      </c>
      <c r="J22" s="64">
        <v>511</v>
      </c>
      <c r="K22" s="67">
        <v>0</v>
      </c>
    </row>
    <row r="23" spans="1:11" ht="15" customHeight="1">
      <c r="A23" s="65" t="s">
        <v>42</v>
      </c>
      <c r="B23" s="12">
        <v>2007</v>
      </c>
      <c r="C23" s="63">
        <v>20759</v>
      </c>
      <c r="D23" s="64">
        <v>834</v>
      </c>
      <c r="E23" s="72">
        <v>4.0199999999999996</v>
      </c>
      <c r="F23" s="64">
        <v>216</v>
      </c>
      <c r="G23" s="67">
        <v>0</v>
      </c>
      <c r="H23" s="67">
        <v>0</v>
      </c>
      <c r="I23" s="67">
        <v>0</v>
      </c>
      <c r="J23" s="64">
        <v>618</v>
      </c>
      <c r="K23" s="67">
        <v>0</v>
      </c>
    </row>
    <row r="24" spans="1:11" ht="15" customHeight="1">
      <c r="A24" s="65" t="s">
        <v>43</v>
      </c>
      <c r="B24" s="12">
        <v>2008</v>
      </c>
      <c r="C24" s="63">
        <v>20779</v>
      </c>
      <c r="D24" s="64">
        <v>617</v>
      </c>
      <c r="E24" s="72">
        <v>2.97</v>
      </c>
      <c r="F24" s="64">
        <v>248</v>
      </c>
      <c r="G24" s="67">
        <v>0</v>
      </c>
      <c r="H24" s="67">
        <v>0</v>
      </c>
      <c r="I24" s="67">
        <v>0</v>
      </c>
      <c r="J24" s="64">
        <v>369</v>
      </c>
      <c r="K24" s="67">
        <v>0</v>
      </c>
    </row>
    <row r="25" spans="1:11" ht="15" customHeight="1">
      <c r="A25" s="65" t="s">
        <v>44</v>
      </c>
      <c r="B25" s="12">
        <v>2009</v>
      </c>
      <c r="C25" s="63">
        <v>20799</v>
      </c>
      <c r="D25" s="64">
        <v>673</v>
      </c>
      <c r="E25" s="72">
        <v>3.24</v>
      </c>
      <c r="F25" s="64">
        <v>262</v>
      </c>
      <c r="G25" s="67">
        <v>0</v>
      </c>
      <c r="H25" s="67">
        <v>0</v>
      </c>
      <c r="I25" s="67">
        <v>0</v>
      </c>
      <c r="J25" s="64">
        <v>411</v>
      </c>
      <c r="K25" s="67">
        <v>0</v>
      </c>
    </row>
    <row r="26" spans="1:11" ht="15" customHeight="1">
      <c r="A26" s="65" t="s">
        <v>45</v>
      </c>
      <c r="B26" s="12">
        <v>2010</v>
      </c>
      <c r="C26" s="63">
        <v>20771</v>
      </c>
      <c r="D26" s="64">
        <v>450</v>
      </c>
      <c r="E26" s="72">
        <v>2.17</v>
      </c>
      <c r="F26" s="64">
        <v>239</v>
      </c>
      <c r="G26" s="67">
        <v>0</v>
      </c>
      <c r="H26" s="67">
        <v>0</v>
      </c>
      <c r="I26" s="67">
        <v>0</v>
      </c>
      <c r="J26" s="64">
        <v>211</v>
      </c>
      <c r="K26" s="67">
        <v>0</v>
      </c>
    </row>
    <row r="27" spans="1:11" ht="15" customHeight="1">
      <c r="A27" s="65" t="s">
        <v>46</v>
      </c>
      <c r="B27" s="12">
        <v>2011</v>
      </c>
      <c r="C27" s="63">
        <v>20721</v>
      </c>
      <c r="D27" s="64">
        <v>285</v>
      </c>
      <c r="E27" s="72">
        <v>1.38</v>
      </c>
      <c r="F27" s="64">
        <v>88</v>
      </c>
      <c r="G27" s="67">
        <v>0</v>
      </c>
      <c r="H27" s="67">
        <v>0</v>
      </c>
      <c r="I27" s="67">
        <v>0</v>
      </c>
      <c r="J27" s="64">
        <v>197</v>
      </c>
      <c r="K27" s="67">
        <v>0</v>
      </c>
    </row>
    <row r="28" spans="1:11" ht="15" customHeight="1">
      <c r="A28" s="65" t="s">
        <v>47</v>
      </c>
      <c r="B28" s="12">
        <v>2012</v>
      </c>
      <c r="C28" s="63">
        <v>21788</v>
      </c>
      <c r="D28" s="64">
        <v>209</v>
      </c>
      <c r="E28" s="72">
        <v>0.96</v>
      </c>
      <c r="F28" s="64">
        <v>29</v>
      </c>
      <c r="G28" s="67">
        <v>0</v>
      </c>
      <c r="H28" s="67">
        <v>0</v>
      </c>
      <c r="I28" s="67">
        <v>0</v>
      </c>
      <c r="J28" s="64">
        <v>180</v>
      </c>
      <c r="K28" s="67">
        <v>0</v>
      </c>
    </row>
    <row r="29" spans="1:11" ht="15" customHeight="1">
      <c r="A29" s="65" t="s">
        <v>48</v>
      </c>
      <c r="B29" s="12">
        <v>2013</v>
      </c>
      <c r="C29" s="63">
        <v>21758</v>
      </c>
      <c r="D29" s="64">
        <v>332</v>
      </c>
      <c r="E29" s="72">
        <v>1.53</v>
      </c>
      <c r="F29" s="64">
        <v>177</v>
      </c>
      <c r="G29" s="67">
        <v>0</v>
      </c>
      <c r="H29" s="67">
        <v>0</v>
      </c>
      <c r="I29" s="67">
        <v>0</v>
      </c>
      <c r="J29" s="64">
        <v>155</v>
      </c>
      <c r="K29" s="67">
        <v>0</v>
      </c>
    </row>
    <row r="30" spans="1:11" ht="15" customHeight="1">
      <c r="A30" s="65" t="s">
        <v>49</v>
      </c>
      <c r="B30" s="12">
        <v>2014</v>
      </c>
      <c r="C30" s="63">
        <v>21884</v>
      </c>
      <c r="D30" s="64">
        <v>288</v>
      </c>
      <c r="E30" s="72">
        <v>1.32</v>
      </c>
      <c r="F30" s="64">
        <v>102</v>
      </c>
      <c r="G30" s="67">
        <v>0</v>
      </c>
      <c r="H30" s="67">
        <v>0</v>
      </c>
      <c r="I30" s="67">
        <v>0</v>
      </c>
      <c r="J30" s="64">
        <v>186</v>
      </c>
      <c r="K30" s="67">
        <v>0</v>
      </c>
    </row>
    <row r="31" spans="1:11" ht="15" customHeight="1">
      <c r="A31" s="65" t="s">
        <v>50</v>
      </c>
      <c r="B31" s="12">
        <v>2015</v>
      </c>
      <c r="C31" s="63">
        <v>21869</v>
      </c>
      <c r="D31" s="64">
        <v>130</v>
      </c>
      <c r="E31" s="72">
        <v>0.59</v>
      </c>
      <c r="F31" s="64">
        <v>22</v>
      </c>
      <c r="G31" s="67">
        <v>0</v>
      </c>
      <c r="H31" s="67">
        <v>0</v>
      </c>
      <c r="I31" s="67">
        <v>0</v>
      </c>
      <c r="J31" s="64">
        <v>108</v>
      </c>
      <c r="K31" s="67">
        <v>0</v>
      </c>
    </row>
    <row r="32" spans="1:11" ht="15" customHeight="1" thickBot="1">
      <c r="A32" s="65" t="s">
        <v>54</v>
      </c>
      <c r="B32" s="12">
        <v>2016</v>
      </c>
      <c r="C32" s="63">
        <v>21935</v>
      </c>
      <c r="D32" s="64">
        <v>165</v>
      </c>
      <c r="E32" s="72">
        <v>0.75</v>
      </c>
      <c r="F32" s="64">
        <v>12</v>
      </c>
      <c r="G32" s="67">
        <v>0</v>
      </c>
      <c r="H32" s="67">
        <v>0</v>
      </c>
      <c r="I32" s="67">
        <v>0</v>
      </c>
      <c r="J32" s="64">
        <v>153</v>
      </c>
      <c r="K32" s="67">
        <v>0</v>
      </c>
    </row>
    <row r="33" spans="1:11" ht="15" customHeight="1">
      <c r="A33" s="17" t="str">
        <f>A36</f>
        <v>資料來源：本部監測資訊司。</v>
      </c>
      <c r="B33" s="18"/>
      <c r="C33" s="18"/>
      <c r="D33" s="18"/>
      <c r="E33" s="18"/>
      <c r="F33" s="18"/>
      <c r="G33" s="13" t="str">
        <f>A38</f>
        <v>Source：Department of Monitoring and Information, MOENV.</v>
      </c>
      <c r="H33" s="13"/>
      <c r="I33" s="13"/>
      <c r="J33" s="13"/>
      <c r="K33" s="13"/>
    </row>
    <row r="34" spans="1:11" ht="75" customHeight="1">
      <c r="A34" s="19" t="str">
        <f>IF(LEN(A37)&gt;5,SUBSTITUTE(A37,CHAR(10),CHAR(10)&amp;"　　　　　")," ")</f>
        <v xml:space="preserve"> </v>
      </c>
      <c r="B34" s="20"/>
      <c r="C34" s="20"/>
      <c r="D34" s="20"/>
      <c r="E34" s="20"/>
      <c r="F34" s="20"/>
      <c r="G34" s="14"/>
      <c r="H34" s="14"/>
      <c r="I34" s="14"/>
      <c r="J34" s="14"/>
      <c r="K34" s="14"/>
    </row>
    <row r="35" spans="1:11" ht="15" hidden="1" customHeight="1">
      <c r="A35" s="15"/>
      <c r="B35" s="16"/>
      <c r="C35" s="16"/>
      <c r="D35" s="16"/>
      <c r="E35" s="16"/>
      <c r="F35" s="16"/>
      <c r="G35" s="1"/>
      <c r="H35" s="1"/>
      <c r="I35" s="1"/>
      <c r="J35" s="1"/>
      <c r="K35" s="1"/>
    </row>
    <row r="36" spans="1:11" hidden="1">
      <c r="A36" s="62" t="s">
        <v>52</v>
      </c>
    </row>
    <row r="37" spans="1:11" hidden="1">
      <c r="A37" s="9" t="s">
        <v>61</v>
      </c>
    </row>
    <row r="38" spans="1:11" hidden="1">
      <c r="A38" s="66" t="s">
        <v>58</v>
      </c>
    </row>
    <row r="39" spans="1:11">
      <c r="A39" s="9"/>
    </row>
  </sheetData>
  <mergeCells count="19">
    <mergeCell ref="G33:K33"/>
    <mergeCell ref="G34:K34"/>
    <mergeCell ref="A35:F35"/>
    <mergeCell ref="A33:F33"/>
    <mergeCell ref="A34:F34"/>
    <mergeCell ref="A1:F1"/>
    <mergeCell ref="A2:F2"/>
    <mergeCell ref="G1:K1"/>
    <mergeCell ref="A4:B7"/>
    <mergeCell ref="G2:K2"/>
    <mergeCell ref="G7:K7"/>
    <mergeCell ref="C7:F7"/>
    <mergeCell ref="D5:D6"/>
    <mergeCell ref="E5:E6"/>
    <mergeCell ref="C4:C6"/>
    <mergeCell ref="D4:F4"/>
    <mergeCell ref="G4:K4"/>
    <mergeCell ref="J5:K5"/>
    <mergeCell ref="G5:I5"/>
  </mergeCells>
  <phoneticPr fontId="3" type="noConversion"/>
  <printOptions horizontalCentered="1"/>
  <pageMargins left="0.78740157480314965" right="0.78740157480314965" top="0.39370078740157483" bottom="0.59055118110236227" header="0" footer="0"/>
  <pageSetup paperSize="9" firstPageNumber="15" pageOrder="overThenDown" orientation="portrait" useFirstPageNumber="1" r:id="rId1"/>
  <headerFooter differentOddEven="1" alignWithMargins="0">
    <oddHeader>&amp;L&amp;"新細明體"&amp;9 環境統計年報 112年　</oddHeader>
    <oddFooter>&amp;C&amp;"新細明體"&amp;9 2-&amp;P</oddFooter>
    <evenHeader xml:space="preserve">&amp;R&amp;"新細明體"&amp;9 　Yearbook of Environment Statistics, 2023_x000D_
</evenHeader>
    <evenFooter>&amp;C&amp;"新細明體"&amp;9 2-&amp;P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表1-2(1)</vt:lpstr>
      <vt:lpstr>表1-2(2)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2014-05-30T06:33:48Z</cp:lastPrinted>
  <dcterms:created xsi:type="dcterms:W3CDTF">2008-06-18T03:08:36Z</dcterms:created>
  <dcterms:modified xsi:type="dcterms:W3CDTF">2023-12-05T05:56:36Z</dcterms:modified>
</cp:coreProperties>
</file>